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Sheet1!$A$5:$O$54</definedName>
    <definedName name="_xlnm.Print_Titles" localSheetId="0">Sheet1!$1:$5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<sst xmlns="http://schemas.openxmlformats.org/spreadsheetml/2006/main" count="311" uniqueCount="137">
  <si>
    <t>平昌县2025年公益性岗位安置就业困难人员社保补贴发放公示名单                                                                     （第五批）</t>
  </si>
  <si>
    <t>序
号</t>
  </si>
  <si>
    <t>用人单位</t>
  </si>
  <si>
    <t>姓
名</t>
  </si>
  <si>
    <t>性
别</t>
  </si>
  <si>
    <t>年
龄</t>
  </si>
  <si>
    <t>身份证号码</t>
  </si>
  <si>
    <t>岗位名称</t>
  </si>
  <si>
    <t>2025年10—11月社会保险补贴</t>
  </si>
  <si>
    <t xml:space="preserve">社会保险补贴总额（元）           </t>
  </si>
  <si>
    <t>备注</t>
  </si>
  <si>
    <t>单位缴纳养老保险</t>
  </si>
  <si>
    <t>单位缴纳医疗保险</t>
  </si>
  <si>
    <t>单位缴纳失业保险</t>
  </si>
  <si>
    <t>补贴月数</t>
  </si>
  <si>
    <t>补贴金额（元）</t>
  </si>
  <si>
    <t>平昌县得胜镇人民政府</t>
  </si>
  <si>
    <t>巨升</t>
  </si>
  <si>
    <t>男</t>
  </si>
  <si>
    <t>513025********2392</t>
  </si>
  <si>
    <t>保洁</t>
  </si>
  <si>
    <t>9月-10月</t>
  </si>
  <si>
    <t>陈永峰</t>
  </si>
  <si>
    <t>513028********8432</t>
  </si>
  <si>
    <t xml:space="preserve">平昌县机关事业单位社会保险局  </t>
  </si>
  <si>
    <t>刘一平</t>
  </si>
  <si>
    <t>513723********005X</t>
  </si>
  <si>
    <t>社会保障</t>
  </si>
  <si>
    <t>10-11月</t>
  </si>
  <si>
    <t>孙媛</t>
  </si>
  <si>
    <t>女</t>
  </si>
  <si>
    <t>513723********0087</t>
  </si>
  <si>
    <t xml:space="preserve">平昌县土兴镇人民政府   </t>
  </si>
  <si>
    <t>黄玉蓉</t>
  </si>
  <si>
    <t>513028********9707</t>
  </si>
  <si>
    <t>9月</t>
  </si>
  <si>
    <t>平昌县残疾人联合会</t>
  </si>
  <si>
    <t>鲜军</t>
  </si>
  <si>
    <t>511923********0538</t>
  </si>
  <si>
    <t>残疾人服务</t>
  </si>
  <si>
    <t>陈丽</t>
  </si>
  <si>
    <t>513025********2102</t>
  </si>
  <si>
    <t>张桂琼</t>
  </si>
  <si>
    <t>513723********6381</t>
  </si>
  <si>
    <t>何彰</t>
  </si>
  <si>
    <t>513723********0010</t>
  </si>
  <si>
    <t>张晓敏</t>
  </si>
  <si>
    <t>513723********6068</t>
  </si>
  <si>
    <t>文君华</t>
  </si>
  <si>
    <t>513723********2084</t>
  </si>
  <si>
    <t xml:space="preserve">平昌县佛头山文化产业园管理委员会  </t>
  </si>
  <si>
    <t>杜春兰</t>
  </si>
  <si>
    <t>513723********0761</t>
  </si>
  <si>
    <t>9-10月</t>
  </si>
  <si>
    <t>巨丽琼</t>
  </si>
  <si>
    <t>48</t>
  </si>
  <si>
    <t>513028********0260</t>
  </si>
  <si>
    <t>张括善</t>
  </si>
  <si>
    <t>513028********0051</t>
  </si>
  <si>
    <t>保安</t>
  </si>
  <si>
    <t>任  丽</t>
  </si>
  <si>
    <t>513723********6667</t>
  </si>
  <si>
    <t>孙明东</t>
  </si>
  <si>
    <t>513028********0039</t>
  </si>
  <si>
    <t>陈红梅</t>
  </si>
  <si>
    <t>513028********0468</t>
  </si>
  <si>
    <t>孙苇</t>
  </si>
  <si>
    <t>513028********0066</t>
  </si>
  <si>
    <t>牟伟华</t>
  </si>
  <si>
    <t>513028********0412</t>
  </si>
  <si>
    <t>彭渊</t>
  </si>
  <si>
    <t>513028********0017</t>
  </si>
  <si>
    <t>王宗彪</t>
  </si>
  <si>
    <t>513028********3557</t>
  </si>
  <si>
    <t>郑德忠</t>
  </si>
  <si>
    <t>513028********6215</t>
  </si>
  <si>
    <t>巨春芳</t>
  </si>
  <si>
    <t>513723********0424</t>
  </si>
  <si>
    <t>杨天琼</t>
  </si>
  <si>
    <t>513028********1846</t>
  </si>
  <si>
    <t>马述钦</t>
  </si>
  <si>
    <t>513028********0414</t>
  </si>
  <si>
    <t>李周英</t>
  </si>
  <si>
    <t>513028********0463</t>
  </si>
  <si>
    <t>黄守强</t>
  </si>
  <si>
    <t>511923********0491</t>
  </si>
  <si>
    <t>杨琼</t>
  </si>
  <si>
    <t>513028********638X</t>
  </si>
  <si>
    <t>谭友芬</t>
  </si>
  <si>
    <t>513028********0429</t>
  </si>
  <si>
    <t>巨雄伟</t>
  </si>
  <si>
    <t>513028********0257</t>
  </si>
  <si>
    <t>杜开成</t>
  </si>
  <si>
    <t>513028********0270</t>
  </si>
  <si>
    <t>何妍均</t>
  </si>
  <si>
    <t>513723********9381</t>
  </si>
  <si>
    <t xml:space="preserve">平昌县光荣院 </t>
  </si>
  <si>
    <t>刘海</t>
  </si>
  <si>
    <t>513723********6378</t>
  </si>
  <si>
    <t>托老托幼</t>
  </si>
  <si>
    <t>王桢</t>
  </si>
  <si>
    <t>513723********3989</t>
  </si>
  <si>
    <t>平昌县行政审批和数据局</t>
  </si>
  <si>
    <t>张梅成</t>
  </si>
  <si>
    <t>513723********6520</t>
  </si>
  <si>
    <t>便民服务</t>
  </si>
  <si>
    <t>杨娟</t>
  </si>
  <si>
    <t>513723********028X</t>
  </si>
  <si>
    <t>平昌县人民政府江口街道办事处</t>
  </si>
  <si>
    <t>陈志明</t>
  </si>
  <si>
    <t>513028********1231</t>
  </si>
  <si>
    <t>10月</t>
  </si>
  <si>
    <t>张燕</t>
  </si>
  <si>
    <t>511923********3702</t>
  </si>
  <si>
    <t>赵秀兰</t>
  </si>
  <si>
    <t>513028********4800</t>
  </si>
  <si>
    <t>袁克建</t>
  </si>
  <si>
    <t>51</t>
  </si>
  <si>
    <t>513028********0751</t>
  </si>
  <si>
    <t>杜会</t>
  </si>
  <si>
    <t>513028********3700</t>
  </si>
  <si>
    <t>张华兰</t>
  </si>
  <si>
    <t>513723********9369</t>
  </si>
  <si>
    <t>7-10月</t>
  </si>
  <si>
    <t>朱晓蓉</t>
  </si>
  <si>
    <t>513723********7644</t>
  </si>
  <si>
    <t>刘芙蓉</t>
  </si>
  <si>
    <t>513723********4643</t>
  </si>
  <si>
    <t>孙菊兰</t>
  </si>
  <si>
    <t>513723********5409</t>
  </si>
  <si>
    <t>张学华</t>
  </si>
  <si>
    <t>513028********0256</t>
  </si>
  <si>
    <t>向利</t>
  </si>
  <si>
    <t>513723********1688</t>
  </si>
  <si>
    <t>杜高月</t>
  </si>
  <si>
    <t>513028********0752</t>
  </si>
  <si>
    <t>合  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</si>
</sst>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0"/>
      <color theme="1"/>
      <name val="仿宋"/>
      <charset val="134"/>
    </font>
    <font>
      <b/>
      <sz val="24"/>
      <color theme="1"/>
      <name val="宋体"/>
      <charset val="134"/>
      <scheme val="major"/>
    </font>
    <font>
      <b/>
      <sz val="8"/>
      <color theme="1"/>
      <name val="仿宋"/>
      <charset val="134"/>
    </font>
    <font>
      <b/>
      <sz val="12"/>
      <color theme="1"/>
      <name val="仿宋"/>
      <charset val="134"/>
    </font>
    <font>
      <b/>
      <sz val="14"/>
      <color theme="1"/>
      <name val="仿宋"/>
      <charset val="134"/>
    </font>
    <font>
      <b/>
      <sz val="10"/>
      <color theme="1"/>
      <name val="仿宋"/>
      <charset val="134"/>
    </font>
    <font>
      <b/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10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13" applyNumberFormat="0" applyAlignment="0" applyProtection="0">
      <alignment vertical="center"/>
    </xf>
    <xf numFmtId="0" fontId="17" fillId="5" borderId="14" applyNumberFormat="0" applyAlignment="0" applyProtection="0">
      <alignment vertical="center"/>
    </xf>
    <xf numFmtId="0" fontId="18" fillId="5" borderId="13" applyNumberFormat="0" applyAlignment="0" applyProtection="0">
      <alignment vertical="center"/>
    </xf>
    <xf numFmtId="0" fontId="19" fillId="6" borderId="15" applyNumberFormat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7" fillId="0" borderId="0"/>
    <xf numFmtId="0" fontId="28" fillId="0" borderId="0">
      <alignment vertical="center"/>
    </xf>
  </cellStyleXfs>
  <cellXfs count="35">
    <xf numFmtId="0" fontId="0" fillId="0" borderId="0" xfId="0">
      <alignment vertical="center"/>
    </xf>
    <xf numFmtId="0" fontId="1" fillId="2" borderId="0" xfId="0" applyNumberFormat="1" applyFont="1" applyFill="1">
      <alignment vertical="center"/>
    </xf>
    <xf numFmtId="0" fontId="0" fillId="0" borderId="0" xfId="0" applyNumberFormat="1" applyAlignment="1">
      <alignment vertical="center"/>
    </xf>
    <xf numFmtId="0" fontId="0" fillId="0" borderId="0" xfId="0" applyNumberFormat="1">
      <alignment vertical="center"/>
    </xf>
    <xf numFmtId="0" fontId="0" fillId="0" borderId="0" xfId="0" applyNumberFormat="1" applyAlignment="1">
      <alignment vertical="center" wrapText="1"/>
    </xf>
    <xf numFmtId="0" fontId="0" fillId="0" borderId="0" xfId="0" applyNumberFormat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 shrinkToFit="1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 applyProtection="1">
      <alignment horizontal="center" vertical="center" wrapText="1" shrinkToFit="1"/>
    </xf>
    <xf numFmtId="0" fontId="3" fillId="0" borderId="4" xfId="0" applyNumberFormat="1" applyFont="1" applyFill="1" applyBorder="1" applyAlignment="1">
      <alignment horizontal="center" vertical="center"/>
    </xf>
    <xf numFmtId="0" fontId="6" fillId="0" borderId="5" xfId="0" applyNumberFormat="1" applyFont="1" applyFill="1" applyBorder="1" applyAlignment="1">
      <alignment horizontal="center" vertical="center" wrapText="1"/>
    </xf>
    <xf numFmtId="0" fontId="6" fillId="0" borderId="6" xfId="0" applyNumberFormat="1" applyFont="1" applyFill="1" applyBorder="1" applyAlignment="1">
      <alignment horizontal="center" vertical="center" wrapText="1"/>
    </xf>
    <xf numFmtId="0" fontId="6" fillId="0" borderId="5" xfId="0" applyNumberFormat="1" applyFont="1" applyFill="1" applyBorder="1" applyAlignment="1">
      <alignment horizontal="center" vertical="center"/>
    </xf>
    <xf numFmtId="0" fontId="6" fillId="0" borderId="6" xfId="0" applyNumberFormat="1" applyFont="1" applyFill="1" applyBorder="1" applyAlignment="1">
      <alignment horizontal="center" vertical="center"/>
    </xf>
    <xf numFmtId="0" fontId="6" fillId="0" borderId="7" xfId="0" applyNumberFormat="1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0" fontId="3" fillId="0" borderId="8" xfId="0" applyNumberFormat="1" applyFont="1" applyFill="1" applyBorder="1" applyAlignment="1">
      <alignment horizontal="center" vertical="center" wrapText="1"/>
    </xf>
    <xf numFmtId="0" fontId="3" fillId="0" borderId="8" xfId="0" applyNumberFormat="1" applyFont="1" applyFill="1" applyBorder="1" applyAlignment="1" applyProtection="1">
      <alignment horizontal="center" vertical="center" wrapText="1" shrinkToFit="1"/>
    </xf>
    <xf numFmtId="0" fontId="3" fillId="0" borderId="8" xfId="0" applyNumberFormat="1" applyFont="1" applyFill="1" applyBorder="1" applyAlignment="1">
      <alignment horizontal="center" vertical="center"/>
    </xf>
    <xf numFmtId="0" fontId="3" fillId="0" borderId="5" xfId="0" applyNumberFormat="1" applyFont="1" applyFill="1" applyBorder="1" applyAlignment="1">
      <alignment horizontal="center" vertical="center" wrapText="1"/>
    </xf>
    <xf numFmtId="0" fontId="5" fillId="0" borderId="8" xfId="0" applyNumberFormat="1" applyFont="1" applyFill="1" applyBorder="1" applyAlignment="1">
      <alignment horizontal="center" vertical="center" wrapText="1"/>
    </xf>
    <xf numFmtId="0" fontId="1" fillId="2" borderId="2" xfId="0" applyNumberFormat="1" applyFont="1" applyFill="1" applyBorder="1" applyAlignment="1">
      <alignment horizontal="center" vertical="center"/>
    </xf>
    <xf numFmtId="0" fontId="1" fillId="2" borderId="2" xfId="0" applyNumberFormat="1" applyFont="1" applyFill="1" applyBorder="1" applyAlignment="1">
      <alignment horizontal="center" vertical="center" wrapText="1"/>
    </xf>
    <xf numFmtId="0" fontId="1" fillId="2" borderId="2" xfId="0" applyNumberFormat="1" applyFont="1" applyFill="1" applyBorder="1" applyAlignment="1" applyProtection="1">
      <alignment horizontal="center" vertical="center" shrinkToFit="1"/>
    </xf>
    <xf numFmtId="0" fontId="7" fillId="0" borderId="3" xfId="0" applyNumberFormat="1" applyFont="1" applyFill="1" applyBorder="1" applyAlignment="1">
      <alignment horizontal="center" vertical="center"/>
    </xf>
    <xf numFmtId="0" fontId="7" fillId="0" borderId="9" xfId="0" applyNumberFormat="1" applyFont="1" applyFill="1" applyBorder="1" applyAlignment="1">
      <alignment horizontal="center" vertical="center" wrapText="1"/>
    </xf>
    <xf numFmtId="0" fontId="7" fillId="0" borderId="9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0" fontId="1" fillId="0" borderId="2" xfId="0" applyNumberFormat="1" applyFont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_附件八、《公益性岗位补贴和社保补贴申报审批表》" xfId="50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4"/>
  <sheetViews>
    <sheetView tabSelected="1" workbookViewId="0">
      <selection activeCell="H3" sqref="H3:M3"/>
    </sheetView>
  </sheetViews>
  <sheetFormatPr defaultColWidth="9" defaultRowHeight="13.5"/>
  <cols>
    <col min="1" max="1" width="4.125" style="3" customWidth="1"/>
    <col min="2" max="2" width="26.125" style="4" customWidth="1"/>
    <col min="3" max="3" width="7.875" style="3" customWidth="1"/>
    <col min="4" max="4" width="4.625" style="3" customWidth="1"/>
    <col min="5" max="5" width="4.75" style="3" customWidth="1"/>
    <col min="6" max="6" width="19.375" style="3" customWidth="1"/>
    <col min="7" max="7" width="10.5" style="3" customWidth="1"/>
    <col min="8" max="8" width="4.375" style="3" customWidth="1"/>
    <col min="9" max="9" width="11.5" style="3" customWidth="1"/>
    <col min="10" max="10" width="5" style="3" customWidth="1"/>
    <col min="11" max="11" width="10.375" style="3" customWidth="1"/>
    <col min="12" max="12" width="4.25" style="3" customWidth="1"/>
    <col min="13" max="13" width="12.375" style="3" customWidth="1"/>
    <col min="14" max="14" width="11.625" style="3" customWidth="1"/>
    <col min="15" max="15" width="10.625" style="5" customWidth="1"/>
    <col min="16" max="16384" width="9" style="3"/>
  </cols>
  <sheetData>
    <row r="1" spans="1:15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</row>
    <row r="2" ht="51" customHeight="1" spans="1:15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</row>
    <row r="3" ht="24" customHeight="1" spans="1:15">
      <c r="A3" s="7" t="s">
        <v>1</v>
      </c>
      <c r="B3" s="7" t="s">
        <v>2</v>
      </c>
      <c r="C3" s="7" t="s">
        <v>3</v>
      </c>
      <c r="D3" s="7" t="s">
        <v>4</v>
      </c>
      <c r="E3" s="8" t="s">
        <v>5</v>
      </c>
      <c r="F3" s="7" t="s">
        <v>6</v>
      </c>
      <c r="G3" s="9" t="s">
        <v>7</v>
      </c>
      <c r="H3" s="10" t="s">
        <v>8</v>
      </c>
      <c r="I3" s="10"/>
      <c r="J3" s="10"/>
      <c r="K3" s="10"/>
      <c r="L3" s="10"/>
      <c r="M3" s="11"/>
      <c r="N3" s="10" t="s">
        <v>9</v>
      </c>
      <c r="O3" s="12" t="s">
        <v>10</v>
      </c>
    </row>
    <row r="4" ht="24" customHeight="1" spans="1:15">
      <c r="A4" s="13"/>
      <c r="B4" s="13"/>
      <c r="C4" s="13"/>
      <c r="D4" s="13"/>
      <c r="E4" s="14"/>
      <c r="F4" s="13"/>
      <c r="G4" s="15"/>
      <c r="H4" s="16" t="s">
        <v>11</v>
      </c>
      <c r="I4" s="17"/>
      <c r="J4" s="18" t="s">
        <v>12</v>
      </c>
      <c r="K4" s="19"/>
      <c r="L4" s="16" t="s">
        <v>13</v>
      </c>
      <c r="M4" s="20"/>
      <c r="N4" s="10"/>
      <c r="O4" s="21"/>
    </row>
    <row r="5" ht="35" customHeight="1" spans="1:15">
      <c r="A5" s="22"/>
      <c r="B5" s="22"/>
      <c r="C5" s="22"/>
      <c r="D5" s="22"/>
      <c r="E5" s="23"/>
      <c r="F5" s="22"/>
      <c r="G5" s="24"/>
      <c r="H5" s="22" t="s">
        <v>14</v>
      </c>
      <c r="I5" s="22" t="s">
        <v>15</v>
      </c>
      <c r="J5" s="22" t="s">
        <v>14</v>
      </c>
      <c r="K5" s="22" t="s">
        <v>15</v>
      </c>
      <c r="L5" s="22" t="s">
        <v>14</v>
      </c>
      <c r="M5" s="25" t="s">
        <v>15</v>
      </c>
      <c r="N5" s="10"/>
      <c r="O5" s="26"/>
    </row>
    <row r="6" s="1" customFormat="1" ht="18" customHeight="1" spans="1:15">
      <c r="A6" s="27">
        <v>1</v>
      </c>
      <c r="B6" s="28" t="s">
        <v>16</v>
      </c>
      <c r="C6" s="27" t="s">
        <v>17</v>
      </c>
      <c r="D6" s="27" t="s">
        <v>18</v>
      </c>
      <c r="E6" s="29">
        <v>48</v>
      </c>
      <c r="F6" s="28" t="s">
        <v>19</v>
      </c>
      <c r="G6" s="28" t="s">
        <v>20</v>
      </c>
      <c r="H6" s="27">
        <v>2</v>
      </c>
      <c r="I6" s="27">
        <v>1455.84</v>
      </c>
      <c r="J6" s="27">
        <v>2</v>
      </c>
      <c r="K6" s="27">
        <f>J6*442.47</f>
        <v>884.94</v>
      </c>
      <c r="L6" s="27">
        <v>2</v>
      </c>
      <c r="M6" s="27">
        <v>52.79</v>
      </c>
      <c r="N6" s="27">
        <f>I6+K6+M6</f>
        <v>2393.57</v>
      </c>
      <c r="O6" s="27" t="s">
        <v>21</v>
      </c>
    </row>
    <row r="7" s="1" customFormat="1" ht="24.95" customHeight="1" spans="1:15">
      <c r="A7" s="27">
        <v>2</v>
      </c>
      <c r="B7" s="28" t="s">
        <v>16</v>
      </c>
      <c r="C7" s="27" t="s">
        <v>22</v>
      </c>
      <c r="D7" s="27" t="s">
        <v>18</v>
      </c>
      <c r="E7" s="29">
        <v>56</v>
      </c>
      <c r="F7" s="28" t="s">
        <v>23</v>
      </c>
      <c r="G7" s="28" t="s">
        <v>20</v>
      </c>
      <c r="H7" s="27">
        <v>2</v>
      </c>
      <c r="I7" s="27">
        <v>1455.84</v>
      </c>
      <c r="J7" s="27">
        <v>2</v>
      </c>
      <c r="K7" s="27">
        <f>J7*442.47</f>
        <v>884.94</v>
      </c>
      <c r="L7" s="27">
        <v>2</v>
      </c>
      <c r="M7" s="27">
        <v>52.79</v>
      </c>
      <c r="N7" s="27">
        <f>I7+K7+M7</f>
        <v>2393.57</v>
      </c>
      <c r="O7" s="27" t="s">
        <v>21</v>
      </c>
    </row>
    <row r="8" s="1" customFormat="1" ht="24.95" customHeight="1" spans="1:15">
      <c r="A8" s="27">
        <v>3</v>
      </c>
      <c r="B8" s="28" t="s">
        <v>24</v>
      </c>
      <c r="C8" s="27" t="s">
        <v>25</v>
      </c>
      <c r="D8" s="27" t="s">
        <v>18</v>
      </c>
      <c r="E8" s="29">
        <v>25</v>
      </c>
      <c r="F8" s="28" t="s">
        <v>26</v>
      </c>
      <c r="G8" s="28" t="s">
        <v>27</v>
      </c>
      <c r="H8" s="27">
        <v>2</v>
      </c>
      <c r="I8" s="27">
        <v>1468.16</v>
      </c>
      <c r="J8" s="27">
        <v>2</v>
      </c>
      <c r="K8" s="27">
        <v>884.94</v>
      </c>
      <c r="L8" s="27">
        <v>2</v>
      </c>
      <c r="M8" s="27">
        <v>55.06</v>
      </c>
      <c r="N8" s="27">
        <v>2408.16</v>
      </c>
      <c r="O8" s="27" t="s">
        <v>28</v>
      </c>
    </row>
    <row r="9" s="1" customFormat="1" ht="24.95" customHeight="1" spans="1:15">
      <c r="A9" s="27">
        <v>4</v>
      </c>
      <c r="B9" s="28" t="s">
        <v>24</v>
      </c>
      <c r="C9" s="27" t="s">
        <v>29</v>
      </c>
      <c r="D9" s="27" t="s">
        <v>30</v>
      </c>
      <c r="E9" s="29">
        <v>25</v>
      </c>
      <c r="F9" s="28" t="s">
        <v>31</v>
      </c>
      <c r="G9" s="28" t="s">
        <v>27</v>
      </c>
      <c r="H9" s="27">
        <v>2</v>
      </c>
      <c r="I9" s="27">
        <v>1468.16</v>
      </c>
      <c r="J9" s="27">
        <v>2</v>
      </c>
      <c r="K9" s="27">
        <v>884.94</v>
      </c>
      <c r="L9" s="27">
        <v>2</v>
      </c>
      <c r="M9" s="27">
        <v>55.06</v>
      </c>
      <c r="N9" s="27">
        <v>2408.16</v>
      </c>
      <c r="O9" s="27" t="s">
        <v>28</v>
      </c>
    </row>
    <row r="10" s="1" customFormat="1" ht="20" customHeight="1" spans="1:15">
      <c r="A10" s="27">
        <v>5</v>
      </c>
      <c r="B10" s="28" t="s">
        <v>32</v>
      </c>
      <c r="C10" s="27" t="s">
        <v>33</v>
      </c>
      <c r="D10" s="27" t="s">
        <v>30</v>
      </c>
      <c r="E10" s="29">
        <v>46</v>
      </c>
      <c r="F10" s="28" t="s">
        <v>34</v>
      </c>
      <c r="G10" s="28" t="s">
        <v>20</v>
      </c>
      <c r="H10" s="27">
        <v>1</v>
      </c>
      <c r="I10" s="27">
        <v>734.08</v>
      </c>
      <c r="J10" s="27">
        <v>1</v>
      </c>
      <c r="K10" s="27">
        <v>442.47</v>
      </c>
      <c r="L10" s="27">
        <v>1</v>
      </c>
      <c r="M10" s="27">
        <v>27.53</v>
      </c>
      <c r="N10" s="27">
        <v>1204.08</v>
      </c>
      <c r="O10" s="27" t="s">
        <v>35</v>
      </c>
    </row>
    <row r="11" s="1" customFormat="1" ht="20" customHeight="1" spans="1:15">
      <c r="A11" s="27">
        <v>6</v>
      </c>
      <c r="B11" s="28" t="s">
        <v>36</v>
      </c>
      <c r="C11" s="27" t="s">
        <v>37</v>
      </c>
      <c r="D11" s="27" t="s">
        <v>18</v>
      </c>
      <c r="E11" s="29">
        <v>46</v>
      </c>
      <c r="F11" s="28" t="s">
        <v>38</v>
      </c>
      <c r="G11" s="28" t="s">
        <v>39</v>
      </c>
      <c r="H11" s="27">
        <v>2</v>
      </c>
      <c r="I11" s="27">
        <v>1468.16</v>
      </c>
      <c r="J11" s="27">
        <v>2</v>
      </c>
      <c r="K11" s="27">
        <v>884.94</v>
      </c>
      <c r="L11" s="27">
        <v>2</v>
      </c>
      <c r="M11" s="27">
        <v>55.06</v>
      </c>
      <c r="N11" s="27">
        <v>2408.16</v>
      </c>
      <c r="O11" s="27" t="s">
        <v>28</v>
      </c>
    </row>
    <row r="12" s="1" customFormat="1" ht="20" customHeight="1" spans="1:15">
      <c r="A12" s="27">
        <v>7</v>
      </c>
      <c r="B12" s="28" t="s">
        <v>36</v>
      </c>
      <c r="C12" s="27" t="s">
        <v>40</v>
      </c>
      <c r="D12" s="27" t="s">
        <v>30</v>
      </c>
      <c r="E12" s="29">
        <v>49</v>
      </c>
      <c r="F12" s="28" t="s">
        <v>41</v>
      </c>
      <c r="G12" s="28" t="s">
        <v>39</v>
      </c>
      <c r="H12" s="27">
        <v>2</v>
      </c>
      <c r="I12" s="27">
        <v>1468.16</v>
      </c>
      <c r="J12" s="27">
        <v>2</v>
      </c>
      <c r="K12" s="27">
        <v>884.94</v>
      </c>
      <c r="L12" s="27">
        <v>2</v>
      </c>
      <c r="M12" s="27">
        <v>55.06</v>
      </c>
      <c r="N12" s="27">
        <v>2408.16</v>
      </c>
      <c r="O12" s="27" t="s">
        <v>28</v>
      </c>
    </row>
    <row r="13" s="1" customFormat="1" ht="20" customHeight="1" spans="1:15">
      <c r="A13" s="27">
        <v>8</v>
      </c>
      <c r="B13" s="28" t="s">
        <v>36</v>
      </c>
      <c r="C13" s="27" t="s">
        <v>42</v>
      </c>
      <c r="D13" s="27" t="s">
        <v>30</v>
      </c>
      <c r="E13" s="29">
        <v>42</v>
      </c>
      <c r="F13" s="28" t="s">
        <v>43</v>
      </c>
      <c r="G13" s="28" t="s">
        <v>39</v>
      </c>
      <c r="H13" s="27">
        <v>2</v>
      </c>
      <c r="I13" s="27">
        <v>1468.16</v>
      </c>
      <c r="J13" s="27">
        <v>2</v>
      </c>
      <c r="K13" s="27">
        <v>884.94</v>
      </c>
      <c r="L13" s="27">
        <v>2</v>
      </c>
      <c r="M13" s="27">
        <v>55.06</v>
      </c>
      <c r="N13" s="27">
        <v>2408.16</v>
      </c>
      <c r="O13" s="27" t="s">
        <v>28</v>
      </c>
    </row>
    <row r="14" s="1" customFormat="1" ht="20" customHeight="1" spans="1:15">
      <c r="A14" s="27">
        <v>9</v>
      </c>
      <c r="B14" s="28" t="s">
        <v>36</v>
      </c>
      <c r="C14" s="27" t="s">
        <v>44</v>
      </c>
      <c r="D14" s="27" t="s">
        <v>18</v>
      </c>
      <c r="E14" s="29">
        <v>32</v>
      </c>
      <c r="F14" s="28" t="s">
        <v>45</v>
      </c>
      <c r="G14" s="28" t="s">
        <v>39</v>
      </c>
      <c r="H14" s="27">
        <v>2</v>
      </c>
      <c r="I14" s="27">
        <v>1468.16</v>
      </c>
      <c r="J14" s="27">
        <v>2</v>
      </c>
      <c r="K14" s="27">
        <v>884.94</v>
      </c>
      <c r="L14" s="27">
        <v>2</v>
      </c>
      <c r="M14" s="27">
        <v>55.06</v>
      </c>
      <c r="N14" s="27">
        <v>2408.16</v>
      </c>
      <c r="O14" s="27" t="s">
        <v>28</v>
      </c>
    </row>
    <row r="15" s="1" customFormat="1" ht="20" customHeight="1" spans="1:15">
      <c r="A15" s="27">
        <v>10</v>
      </c>
      <c r="B15" s="28" t="s">
        <v>36</v>
      </c>
      <c r="C15" s="27" t="s">
        <v>46</v>
      </c>
      <c r="D15" s="27" t="s">
        <v>30</v>
      </c>
      <c r="E15" s="29">
        <v>36</v>
      </c>
      <c r="F15" s="28" t="s">
        <v>47</v>
      </c>
      <c r="G15" s="28" t="s">
        <v>39</v>
      </c>
      <c r="H15" s="27">
        <v>2</v>
      </c>
      <c r="I15" s="27">
        <v>1468.16</v>
      </c>
      <c r="J15" s="27">
        <v>2</v>
      </c>
      <c r="K15" s="27">
        <v>884.94</v>
      </c>
      <c r="L15" s="27">
        <v>2</v>
      </c>
      <c r="M15" s="27">
        <v>55.06</v>
      </c>
      <c r="N15" s="27">
        <v>2408.16</v>
      </c>
      <c r="O15" s="27" t="s">
        <v>28</v>
      </c>
    </row>
    <row r="16" s="1" customFormat="1" ht="20" customHeight="1" spans="1:15">
      <c r="A16" s="27">
        <v>11</v>
      </c>
      <c r="B16" s="28" t="s">
        <v>36</v>
      </c>
      <c r="C16" s="27" t="s">
        <v>48</v>
      </c>
      <c r="D16" s="27" t="s">
        <v>30</v>
      </c>
      <c r="E16" s="29">
        <v>34</v>
      </c>
      <c r="F16" s="28" t="s">
        <v>49</v>
      </c>
      <c r="G16" s="28" t="s">
        <v>39</v>
      </c>
      <c r="H16" s="27">
        <v>2</v>
      </c>
      <c r="I16" s="27">
        <v>1468.16</v>
      </c>
      <c r="J16" s="27">
        <v>2</v>
      </c>
      <c r="K16" s="27">
        <v>884.94</v>
      </c>
      <c r="L16" s="27">
        <v>2</v>
      </c>
      <c r="M16" s="27">
        <v>55.06</v>
      </c>
      <c r="N16" s="27">
        <v>2408.16</v>
      </c>
      <c r="O16" s="27" t="s">
        <v>28</v>
      </c>
    </row>
    <row r="17" s="1" customFormat="1" ht="24.95" customHeight="1" spans="1:15">
      <c r="A17" s="27">
        <v>12</v>
      </c>
      <c r="B17" s="28" t="s">
        <v>50</v>
      </c>
      <c r="C17" s="27" t="s">
        <v>51</v>
      </c>
      <c r="D17" s="27" t="s">
        <v>30</v>
      </c>
      <c r="E17" s="29">
        <v>48</v>
      </c>
      <c r="F17" s="28" t="s">
        <v>52</v>
      </c>
      <c r="G17" s="28" t="s">
        <v>20</v>
      </c>
      <c r="H17" s="27">
        <v>2</v>
      </c>
      <c r="I17" s="27">
        <v>1468.16</v>
      </c>
      <c r="J17" s="27">
        <v>2</v>
      </c>
      <c r="K17" s="27">
        <v>884.94</v>
      </c>
      <c r="L17" s="27">
        <v>2</v>
      </c>
      <c r="M17" s="27">
        <v>55.06</v>
      </c>
      <c r="N17" s="27">
        <v>2408.16</v>
      </c>
      <c r="O17" s="27" t="s">
        <v>53</v>
      </c>
    </row>
    <row r="18" s="1" customFormat="1" ht="24.95" customHeight="1" spans="1:15">
      <c r="A18" s="27">
        <v>13</v>
      </c>
      <c r="B18" s="28" t="s">
        <v>50</v>
      </c>
      <c r="C18" s="27" t="s">
        <v>54</v>
      </c>
      <c r="D18" s="27" t="s">
        <v>30</v>
      </c>
      <c r="E18" s="29" t="s">
        <v>55</v>
      </c>
      <c r="F18" s="28" t="s">
        <v>56</v>
      </c>
      <c r="G18" s="28" t="s">
        <v>20</v>
      </c>
      <c r="H18" s="27">
        <v>2</v>
      </c>
      <c r="I18" s="27">
        <v>1468.16</v>
      </c>
      <c r="J18" s="27">
        <v>2</v>
      </c>
      <c r="K18" s="27">
        <v>884.94</v>
      </c>
      <c r="L18" s="27">
        <v>2</v>
      </c>
      <c r="M18" s="27">
        <v>55.06</v>
      </c>
      <c r="N18" s="27">
        <v>2408.16</v>
      </c>
      <c r="O18" s="27" t="s">
        <v>53</v>
      </c>
    </row>
    <row r="19" s="1" customFormat="1" ht="24.95" customHeight="1" spans="1:15">
      <c r="A19" s="27">
        <v>14</v>
      </c>
      <c r="B19" s="28" t="s">
        <v>50</v>
      </c>
      <c r="C19" s="27" t="s">
        <v>57</v>
      </c>
      <c r="D19" s="27" t="s">
        <v>18</v>
      </c>
      <c r="E19" s="29">
        <v>57</v>
      </c>
      <c r="F19" s="28" t="s">
        <v>58</v>
      </c>
      <c r="G19" s="28" t="s">
        <v>59</v>
      </c>
      <c r="H19" s="27">
        <v>2</v>
      </c>
      <c r="I19" s="27">
        <v>1468.16</v>
      </c>
      <c r="J19" s="27">
        <v>2</v>
      </c>
      <c r="K19" s="27">
        <v>884.94</v>
      </c>
      <c r="L19" s="27">
        <v>2</v>
      </c>
      <c r="M19" s="27">
        <v>55.06</v>
      </c>
      <c r="N19" s="27">
        <v>2408.16</v>
      </c>
      <c r="O19" s="27" t="s">
        <v>53</v>
      </c>
    </row>
    <row r="20" s="1" customFormat="1" ht="24.95" customHeight="1" spans="1:15">
      <c r="A20" s="27">
        <v>15</v>
      </c>
      <c r="B20" s="28" t="s">
        <v>50</v>
      </c>
      <c r="C20" s="27" t="s">
        <v>60</v>
      </c>
      <c r="D20" s="27" t="s">
        <v>30</v>
      </c>
      <c r="E20" s="29">
        <v>37</v>
      </c>
      <c r="F20" s="28" t="s">
        <v>61</v>
      </c>
      <c r="G20" s="28" t="s">
        <v>20</v>
      </c>
      <c r="H20" s="27">
        <v>2</v>
      </c>
      <c r="I20" s="27">
        <v>1468.16</v>
      </c>
      <c r="J20" s="27">
        <v>2</v>
      </c>
      <c r="K20" s="27">
        <v>884.94</v>
      </c>
      <c r="L20" s="27">
        <v>2</v>
      </c>
      <c r="M20" s="27">
        <v>55.06</v>
      </c>
      <c r="N20" s="27">
        <v>2408.16</v>
      </c>
      <c r="O20" s="27" t="s">
        <v>53</v>
      </c>
    </row>
    <row r="21" s="1" customFormat="1" ht="24.95" customHeight="1" spans="1:15">
      <c r="A21" s="27">
        <v>16</v>
      </c>
      <c r="B21" s="28" t="s">
        <v>50</v>
      </c>
      <c r="C21" s="27" t="s">
        <v>62</v>
      </c>
      <c r="D21" s="27" t="s">
        <v>18</v>
      </c>
      <c r="E21" s="29">
        <v>54</v>
      </c>
      <c r="F21" s="28" t="s">
        <v>63</v>
      </c>
      <c r="G21" s="28" t="s">
        <v>20</v>
      </c>
      <c r="H21" s="27">
        <v>2</v>
      </c>
      <c r="I21" s="27">
        <v>1468.16</v>
      </c>
      <c r="J21" s="27">
        <v>2</v>
      </c>
      <c r="K21" s="27">
        <v>884.94</v>
      </c>
      <c r="L21" s="27">
        <v>2</v>
      </c>
      <c r="M21" s="27">
        <v>55.06</v>
      </c>
      <c r="N21" s="27">
        <v>2408.16</v>
      </c>
      <c r="O21" s="27" t="s">
        <v>53</v>
      </c>
    </row>
    <row r="22" s="1" customFormat="1" ht="24.95" customHeight="1" spans="1:15">
      <c r="A22" s="27">
        <v>17</v>
      </c>
      <c r="B22" s="28" t="s">
        <v>50</v>
      </c>
      <c r="C22" s="27" t="s">
        <v>64</v>
      </c>
      <c r="D22" s="27" t="s">
        <v>30</v>
      </c>
      <c r="E22" s="29">
        <v>46</v>
      </c>
      <c r="F22" s="28" t="s">
        <v>65</v>
      </c>
      <c r="G22" s="28" t="s">
        <v>20</v>
      </c>
      <c r="H22" s="27">
        <v>2</v>
      </c>
      <c r="I22" s="27">
        <v>1468.16</v>
      </c>
      <c r="J22" s="27">
        <v>2</v>
      </c>
      <c r="K22" s="27">
        <v>884.94</v>
      </c>
      <c r="L22" s="27">
        <v>2</v>
      </c>
      <c r="M22" s="27">
        <v>55.06</v>
      </c>
      <c r="N22" s="27">
        <v>2408.16</v>
      </c>
      <c r="O22" s="27" t="s">
        <v>53</v>
      </c>
    </row>
    <row r="23" s="1" customFormat="1" ht="24.95" customHeight="1" spans="1:15">
      <c r="A23" s="27">
        <v>18</v>
      </c>
      <c r="B23" s="28" t="s">
        <v>50</v>
      </c>
      <c r="C23" s="27" t="s">
        <v>66</v>
      </c>
      <c r="D23" s="27" t="s">
        <v>30</v>
      </c>
      <c r="E23" s="29">
        <v>48</v>
      </c>
      <c r="F23" s="28" t="s">
        <v>67</v>
      </c>
      <c r="G23" s="28" t="s">
        <v>20</v>
      </c>
      <c r="H23" s="27">
        <v>2</v>
      </c>
      <c r="I23" s="27">
        <v>1468.16</v>
      </c>
      <c r="J23" s="27">
        <v>2</v>
      </c>
      <c r="K23" s="27">
        <v>884.94</v>
      </c>
      <c r="L23" s="27">
        <v>2</v>
      </c>
      <c r="M23" s="27">
        <v>55.06</v>
      </c>
      <c r="N23" s="27">
        <v>2408.16</v>
      </c>
      <c r="O23" s="27" t="s">
        <v>53</v>
      </c>
    </row>
    <row r="24" s="1" customFormat="1" ht="24.95" customHeight="1" spans="1:15">
      <c r="A24" s="27">
        <v>19</v>
      </c>
      <c r="B24" s="28" t="s">
        <v>50</v>
      </c>
      <c r="C24" s="27" t="s">
        <v>68</v>
      </c>
      <c r="D24" s="27" t="s">
        <v>18</v>
      </c>
      <c r="E24" s="29">
        <v>49</v>
      </c>
      <c r="F24" s="28" t="s">
        <v>69</v>
      </c>
      <c r="G24" s="28" t="s">
        <v>59</v>
      </c>
      <c r="H24" s="27">
        <v>2</v>
      </c>
      <c r="I24" s="27">
        <v>1468.16</v>
      </c>
      <c r="J24" s="27">
        <v>2</v>
      </c>
      <c r="K24" s="27">
        <v>884.94</v>
      </c>
      <c r="L24" s="27">
        <v>2</v>
      </c>
      <c r="M24" s="27">
        <v>55.06</v>
      </c>
      <c r="N24" s="27">
        <v>2408.16</v>
      </c>
      <c r="O24" s="27" t="s">
        <v>53</v>
      </c>
    </row>
    <row r="25" s="1" customFormat="1" ht="24.95" customHeight="1" spans="1:15">
      <c r="A25" s="27">
        <v>20</v>
      </c>
      <c r="B25" s="28" t="s">
        <v>50</v>
      </c>
      <c r="C25" s="27" t="s">
        <v>70</v>
      </c>
      <c r="D25" s="27" t="s">
        <v>18</v>
      </c>
      <c r="E25" s="29">
        <v>53</v>
      </c>
      <c r="F25" s="28" t="s">
        <v>71</v>
      </c>
      <c r="G25" s="28" t="s">
        <v>59</v>
      </c>
      <c r="H25" s="27">
        <v>2</v>
      </c>
      <c r="I25" s="27">
        <v>1468.16</v>
      </c>
      <c r="J25" s="27">
        <v>2</v>
      </c>
      <c r="K25" s="27">
        <v>884.94</v>
      </c>
      <c r="L25" s="27">
        <v>2</v>
      </c>
      <c r="M25" s="27">
        <v>55.06</v>
      </c>
      <c r="N25" s="27">
        <v>2408.16</v>
      </c>
      <c r="O25" s="27" t="s">
        <v>53</v>
      </c>
    </row>
    <row r="26" s="1" customFormat="1" ht="24.95" customHeight="1" spans="1:15">
      <c r="A26" s="27">
        <v>21</v>
      </c>
      <c r="B26" s="28" t="s">
        <v>50</v>
      </c>
      <c r="C26" s="27" t="s">
        <v>72</v>
      </c>
      <c r="D26" s="27" t="s">
        <v>18</v>
      </c>
      <c r="E26" s="29">
        <v>57</v>
      </c>
      <c r="F26" s="28" t="s">
        <v>73</v>
      </c>
      <c r="G26" s="28" t="s">
        <v>59</v>
      </c>
      <c r="H26" s="27">
        <v>2</v>
      </c>
      <c r="I26" s="27">
        <v>1468.16</v>
      </c>
      <c r="J26" s="27">
        <v>2</v>
      </c>
      <c r="K26" s="27">
        <v>884.94</v>
      </c>
      <c r="L26" s="27">
        <v>2</v>
      </c>
      <c r="M26" s="27">
        <v>55.06</v>
      </c>
      <c r="N26" s="27">
        <v>2408.16</v>
      </c>
      <c r="O26" s="27" t="s">
        <v>53</v>
      </c>
    </row>
    <row r="27" s="1" customFormat="1" ht="24.95" customHeight="1" spans="1:15">
      <c r="A27" s="27">
        <v>22</v>
      </c>
      <c r="B27" s="28" t="s">
        <v>50</v>
      </c>
      <c r="C27" s="27" t="s">
        <v>74</v>
      </c>
      <c r="D27" s="27" t="s">
        <v>18</v>
      </c>
      <c r="E27" s="29">
        <v>56</v>
      </c>
      <c r="F27" s="28" t="s">
        <v>75</v>
      </c>
      <c r="G27" s="28" t="s">
        <v>59</v>
      </c>
      <c r="H27" s="27">
        <v>2</v>
      </c>
      <c r="I27" s="27">
        <v>1468.16</v>
      </c>
      <c r="J27" s="27">
        <v>2</v>
      </c>
      <c r="K27" s="27">
        <v>884.94</v>
      </c>
      <c r="L27" s="27">
        <v>2</v>
      </c>
      <c r="M27" s="27">
        <v>55.06</v>
      </c>
      <c r="N27" s="27">
        <v>2408.16</v>
      </c>
      <c r="O27" s="27" t="s">
        <v>53</v>
      </c>
    </row>
    <row r="28" s="1" customFormat="1" ht="24.95" customHeight="1" spans="1:15">
      <c r="A28" s="27">
        <v>23</v>
      </c>
      <c r="B28" s="28" t="s">
        <v>50</v>
      </c>
      <c r="C28" s="27" t="s">
        <v>76</v>
      </c>
      <c r="D28" s="27" t="s">
        <v>30</v>
      </c>
      <c r="E28" s="29">
        <v>43</v>
      </c>
      <c r="F28" s="28" t="s">
        <v>77</v>
      </c>
      <c r="G28" s="28" t="s">
        <v>20</v>
      </c>
      <c r="H28" s="27">
        <v>2</v>
      </c>
      <c r="I28" s="27">
        <v>1468.16</v>
      </c>
      <c r="J28" s="27">
        <v>2</v>
      </c>
      <c r="K28" s="27">
        <v>884.94</v>
      </c>
      <c r="L28" s="27">
        <v>2</v>
      </c>
      <c r="M28" s="27">
        <v>55.06</v>
      </c>
      <c r="N28" s="27">
        <v>2408.16</v>
      </c>
      <c r="O28" s="27" t="s">
        <v>53</v>
      </c>
    </row>
    <row r="29" s="1" customFormat="1" ht="24.95" customHeight="1" spans="1:15">
      <c r="A29" s="27">
        <v>24</v>
      </c>
      <c r="B29" s="28" t="s">
        <v>50</v>
      </c>
      <c r="C29" s="27" t="s">
        <v>78</v>
      </c>
      <c r="D29" s="27" t="s">
        <v>30</v>
      </c>
      <c r="E29" s="29">
        <v>46</v>
      </c>
      <c r="F29" s="28" t="s">
        <v>79</v>
      </c>
      <c r="G29" s="28" t="s">
        <v>20</v>
      </c>
      <c r="H29" s="27">
        <v>2</v>
      </c>
      <c r="I29" s="27">
        <v>1468.16</v>
      </c>
      <c r="J29" s="27">
        <v>2</v>
      </c>
      <c r="K29" s="27">
        <v>884.94</v>
      </c>
      <c r="L29" s="27">
        <v>2</v>
      </c>
      <c r="M29" s="27">
        <v>55.06</v>
      </c>
      <c r="N29" s="27">
        <v>2408.16</v>
      </c>
      <c r="O29" s="27" t="s">
        <v>53</v>
      </c>
    </row>
    <row r="30" s="1" customFormat="1" ht="24.95" customHeight="1" spans="1:15">
      <c r="A30" s="27">
        <v>25</v>
      </c>
      <c r="B30" s="28" t="s">
        <v>50</v>
      </c>
      <c r="C30" s="27" t="s">
        <v>80</v>
      </c>
      <c r="D30" s="27" t="s">
        <v>18</v>
      </c>
      <c r="E30" s="29">
        <v>49</v>
      </c>
      <c r="F30" s="28" t="s">
        <v>81</v>
      </c>
      <c r="G30" s="28" t="s">
        <v>59</v>
      </c>
      <c r="H30" s="27">
        <v>2</v>
      </c>
      <c r="I30" s="27">
        <v>1468.16</v>
      </c>
      <c r="J30" s="27">
        <v>2</v>
      </c>
      <c r="K30" s="27">
        <v>884.94</v>
      </c>
      <c r="L30" s="27">
        <v>2</v>
      </c>
      <c r="M30" s="27">
        <v>55.06</v>
      </c>
      <c r="N30" s="27">
        <v>2408.16</v>
      </c>
      <c r="O30" s="27" t="s">
        <v>53</v>
      </c>
    </row>
    <row r="31" s="1" customFormat="1" ht="24.95" customHeight="1" spans="1:15">
      <c r="A31" s="27">
        <v>26</v>
      </c>
      <c r="B31" s="28" t="s">
        <v>50</v>
      </c>
      <c r="C31" s="27" t="s">
        <v>82</v>
      </c>
      <c r="D31" s="27" t="s">
        <v>30</v>
      </c>
      <c r="E31" s="29">
        <v>45</v>
      </c>
      <c r="F31" s="28" t="s">
        <v>83</v>
      </c>
      <c r="G31" s="28" t="s">
        <v>20</v>
      </c>
      <c r="H31" s="27">
        <v>2</v>
      </c>
      <c r="I31" s="27">
        <v>1468.16</v>
      </c>
      <c r="J31" s="27">
        <v>2</v>
      </c>
      <c r="K31" s="27">
        <v>884.94</v>
      </c>
      <c r="L31" s="27">
        <v>2</v>
      </c>
      <c r="M31" s="27">
        <v>55.06</v>
      </c>
      <c r="N31" s="27">
        <v>2408.16</v>
      </c>
      <c r="O31" s="27" t="s">
        <v>53</v>
      </c>
    </row>
    <row r="32" s="1" customFormat="1" ht="24.95" customHeight="1" spans="1:15">
      <c r="A32" s="27">
        <v>27</v>
      </c>
      <c r="B32" s="28" t="s">
        <v>50</v>
      </c>
      <c r="C32" s="27" t="s">
        <v>84</v>
      </c>
      <c r="D32" s="27" t="s">
        <v>18</v>
      </c>
      <c r="E32" s="29">
        <v>49</v>
      </c>
      <c r="F32" s="28" t="s">
        <v>85</v>
      </c>
      <c r="G32" s="28" t="s">
        <v>59</v>
      </c>
      <c r="H32" s="27">
        <v>2</v>
      </c>
      <c r="I32" s="27">
        <v>1468.16</v>
      </c>
      <c r="J32" s="27">
        <v>2</v>
      </c>
      <c r="K32" s="27">
        <v>884.94</v>
      </c>
      <c r="L32" s="27">
        <v>2</v>
      </c>
      <c r="M32" s="27">
        <v>55.06</v>
      </c>
      <c r="N32" s="27">
        <v>2408.16</v>
      </c>
      <c r="O32" s="27" t="s">
        <v>53</v>
      </c>
    </row>
    <row r="33" s="1" customFormat="1" ht="24.95" customHeight="1" spans="1:15">
      <c r="A33" s="27">
        <v>28</v>
      </c>
      <c r="B33" s="28" t="s">
        <v>50</v>
      </c>
      <c r="C33" s="27" t="s">
        <v>86</v>
      </c>
      <c r="D33" s="27" t="s">
        <v>30</v>
      </c>
      <c r="E33" s="29">
        <v>46</v>
      </c>
      <c r="F33" s="28" t="s">
        <v>87</v>
      </c>
      <c r="G33" s="28" t="s">
        <v>20</v>
      </c>
      <c r="H33" s="27">
        <v>2</v>
      </c>
      <c r="I33" s="27">
        <v>1468.16</v>
      </c>
      <c r="J33" s="27">
        <v>2</v>
      </c>
      <c r="K33" s="27">
        <v>884.94</v>
      </c>
      <c r="L33" s="27">
        <v>2</v>
      </c>
      <c r="M33" s="27">
        <v>55.06</v>
      </c>
      <c r="N33" s="27">
        <v>2408.16</v>
      </c>
      <c r="O33" s="27" t="s">
        <v>53</v>
      </c>
    </row>
    <row r="34" s="1" customFormat="1" ht="24.95" customHeight="1" spans="1:15">
      <c r="A34" s="27">
        <v>29</v>
      </c>
      <c r="B34" s="28" t="s">
        <v>50</v>
      </c>
      <c r="C34" s="27" t="s">
        <v>88</v>
      </c>
      <c r="D34" s="27" t="s">
        <v>30</v>
      </c>
      <c r="E34" s="29">
        <v>48</v>
      </c>
      <c r="F34" s="28" t="s">
        <v>89</v>
      </c>
      <c r="G34" s="28" t="s">
        <v>20</v>
      </c>
      <c r="H34" s="27">
        <v>2</v>
      </c>
      <c r="I34" s="27">
        <v>1468.16</v>
      </c>
      <c r="J34" s="27">
        <v>2</v>
      </c>
      <c r="K34" s="27">
        <v>884.94</v>
      </c>
      <c r="L34" s="27">
        <v>2</v>
      </c>
      <c r="M34" s="27">
        <v>55.06</v>
      </c>
      <c r="N34" s="27">
        <v>2408.16</v>
      </c>
      <c r="O34" s="27" t="s">
        <v>53</v>
      </c>
    </row>
    <row r="35" s="1" customFormat="1" ht="24.95" customHeight="1" spans="1:15">
      <c r="A35" s="27">
        <v>30</v>
      </c>
      <c r="B35" s="28" t="s">
        <v>50</v>
      </c>
      <c r="C35" s="27" t="s">
        <v>90</v>
      </c>
      <c r="D35" s="27" t="s">
        <v>18</v>
      </c>
      <c r="E35" s="29">
        <v>51</v>
      </c>
      <c r="F35" s="28" t="s">
        <v>91</v>
      </c>
      <c r="G35" s="28" t="s">
        <v>59</v>
      </c>
      <c r="H35" s="27">
        <v>2</v>
      </c>
      <c r="I35" s="27">
        <v>1468.16</v>
      </c>
      <c r="J35" s="27">
        <v>2</v>
      </c>
      <c r="K35" s="27">
        <v>884.94</v>
      </c>
      <c r="L35" s="27">
        <v>2</v>
      </c>
      <c r="M35" s="27">
        <v>55.06</v>
      </c>
      <c r="N35" s="27">
        <v>2408.16</v>
      </c>
      <c r="O35" s="27" t="s">
        <v>53</v>
      </c>
    </row>
    <row r="36" s="1" customFormat="1" ht="24.95" customHeight="1" spans="1:15">
      <c r="A36" s="27">
        <v>31</v>
      </c>
      <c r="B36" s="28" t="s">
        <v>50</v>
      </c>
      <c r="C36" s="27" t="s">
        <v>92</v>
      </c>
      <c r="D36" s="27" t="s">
        <v>18</v>
      </c>
      <c r="E36" s="29">
        <v>56</v>
      </c>
      <c r="F36" s="28" t="s">
        <v>93</v>
      </c>
      <c r="G36" s="28" t="s">
        <v>59</v>
      </c>
      <c r="H36" s="27">
        <v>2</v>
      </c>
      <c r="I36" s="27">
        <v>1468.16</v>
      </c>
      <c r="J36" s="27">
        <v>2</v>
      </c>
      <c r="K36" s="27">
        <v>884.94</v>
      </c>
      <c r="L36" s="27">
        <v>2</v>
      </c>
      <c r="M36" s="27">
        <v>55.06</v>
      </c>
      <c r="N36" s="27">
        <v>2408.16</v>
      </c>
      <c r="O36" s="27" t="s">
        <v>53</v>
      </c>
    </row>
    <row r="37" s="1" customFormat="1" ht="24.95" customHeight="1" spans="1:15">
      <c r="A37" s="27">
        <v>32</v>
      </c>
      <c r="B37" s="28" t="s">
        <v>50</v>
      </c>
      <c r="C37" s="27" t="s">
        <v>94</v>
      </c>
      <c r="D37" s="27" t="s">
        <v>30</v>
      </c>
      <c r="E37" s="29">
        <v>41</v>
      </c>
      <c r="F37" s="28" t="s">
        <v>95</v>
      </c>
      <c r="G37" s="28" t="s">
        <v>20</v>
      </c>
      <c r="H37" s="27">
        <v>2</v>
      </c>
      <c r="I37" s="27">
        <v>1468.16</v>
      </c>
      <c r="J37" s="27">
        <v>2</v>
      </c>
      <c r="K37" s="27">
        <v>884.94</v>
      </c>
      <c r="L37" s="27">
        <v>2</v>
      </c>
      <c r="M37" s="27">
        <v>55.06</v>
      </c>
      <c r="N37" s="27">
        <v>2408.16</v>
      </c>
      <c r="O37" s="27" t="s">
        <v>53</v>
      </c>
    </row>
    <row r="38" s="1" customFormat="1" ht="18" customHeight="1" spans="1:15">
      <c r="A38" s="27">
        <v>33</v>
      </c>
      <c r="B38" s="28" t="s">
        <v>96</v>
      </c>
      <c r="C38" s="27" t="s">
        <v>97</v>
      </c>
      <c r="D38" s="27" t="s">
        <v>18</v>
      </c>
      <c r="E38" s="29">
        <v>38</v>
      </c>
      <c r="F38" s="28" t="s">
        <v>98</v>
      </c>
      <c r="G38" s="28" t="s">
        <v>99</v>
      </c>
      <c r="H38" s="27">
        <v>2</v>
      </c>
      <c r="I38" s="27">
        <v>1468.16</v>
      </c>
      <c r="J38" s="27">
        <v>2</v>
      </c>
      <c r="K38" s="27">
        <v>884.94</v>
      </c>
      <c r="L38" s="27">
        <v>2</v>
      </c>
      <c r="M38" s="27">
        <v>55.06</v>
      </c>
      <c r="N38" s="27">
        <v>2408.16</v>
      </c>
      <c r="O38" s="27" t="s">
        <v>28</v>
      </c>
    </row>
    <row r="39" s="1" customFormat="1" ht="18" customHeight="1" spans="1:15">
      <c r="A39" s="27">
        <v>34</v>
      </c>
      <c r="B39" s="28" t="s">
        <v>96</v>
      </c>
      <c r="C39" s="27" t="s">
        <v>100</v>
      </c>
      <c r="D39" s="27" t="s">
        <v>30</v>
      </c>
      <c r="E39" s="29">
        <v>32</v>
      </c>
      <c r="F39" s="28" t="s">
        <v>101</v>
      </c>
      <c r="G39" s="28" t="s">
        <v>99</v>
      </c>
      <c r="H39" s="27">
        <v>2</v>
      </c>
      <c r="I39" s="27">
        <v>1468.16</v>
      </c>
      <c r="J39" s="27">
        <v>2</v>
      </c>
      <c r="K39" s="27">
        <v>884.94</v>
      </c>
      <c r="L39" s="27">
        <v>2</v>
      </c>
      <c r="M39" s="27">
        <v>55.06</v>
      </c>
      <c r="N39" s="27">
        <v>2408.16</v>
      </c>
      <c r="O39" s="27" t="s">
        <v>28</v>
      </c>
    </row>
    <row r="40" s="1" customFormat="1" ht="18" customHeight="1" spans="1:15">
      <c r="A40" s="27">
        <v>35</v>
      </c>
      <c r="B40" s="28" t="s">
        <v>102</v>
      </c>
      <c r="C40" s="27" t="s">
        <v>103</v>
      </c>
      <c r="D40" s="27" t="s">
        <v>30</v>
      </c>
      <c r="E40" s="29">
        <v>44</v>
      </c>
      <c r="F40" s="28" t="s">
        <v>104</v>
      </c>
      <c r="G40" s="28" t="s">
        <v>105</v>
      </c>
      <c r="H40" s="27">
        <v>2</v>
      </c>
      <c r="I40" s="27">
        <v>1468.16</v>
      </c>
      <c r="J40" s="27">
        <v>2</v>
      </c>
      <c r="K40" s="27">
        <v>884.94</v>
      </c>
      <c r="L40" s="27">
        <v>2</v>
      </c>
      <c r="M40" s="27">
        <v>55.06</v>
      </c>
      <c r="N40" s="27">
        <v>2408.16</v>
      </c>
      <c r="O40" s="27" t="s">
        <v>53</v>
      </c>
    </row>
    <row r="41" s="1" customFormat="1" ht="18" customHeight="1" spans="1:15">
      <c r="A41" s="27">
        <v>36</v>
      </c>
      <c r="B41" s="28" t="s">
        <v>102</v>
      </c>
      <c r="C41" s="27" t="s">
        <v>106</v>
      </c>
      <c r="D41" s="27" t="s">
        <v>30</v>
      </c>
      <c r="E41" s="29">
        <v>38</v>
      </c>
      <c r="F41" s="28" t="s">
        <v>107</v>
      </c>
      <c r="G41" s="28" t="s">
        <v>105</v>
      </c>
      <c r="H41" s="27">
        <v>2</v>
      </c>
      <c r="I41" s="27">
        <v>1468.16</v>
      </c>
      <c r="J41" s="27">
        <v>2</v>
      </c>
      <c r="K41" s="27">
        <v>884.94</v>
      </c>
      <c r="L41" s="27">
        <v>2</v>
      </c>
      <c r="M41" s="27">
        <v>55.06</v>
      </c>
      <c r="N41" s="27">
        <v>2408.16</v>
      </c>
      <c r="O41" s="27" t="s">
        <v>53</v>
      </c>
    </row>
    <row r="42" s="1" customFormat="1" ht="18" customHeight="1" spans="1:15">
      <c r="A42" s="27">
        <v>37</v>
      </c>
      <c r="B42" s="28" t="s">
        <v>108</v>
      </c>
      <c r="C42" s="27" t="s">
        <v>109</v>
      </c>
      <c r="D42" s="27" t="s">
        <v>18</v>
      </c>
      <c r="E42" s="29">
        <v>46</v>
      </c>
      <c r="F42" s="28" t="s">
        <v>110</v>
      </c>
      <c r="G42" s="28" t="s">
        <v>20</v>
      </c>
      <c r="H42" s="27">
        <v>1</v>
      </c>
      <c r="I42" s="27">
        <v>734.08</v>
      </c>
      <c r="J42" s="27">
        <v>1</v>
      </c>
      <c r="K42" s="27">
        <v>442.47</v>
      </c>
      <c r="L42" s="27">
        <v>1</v>
      </c>
      <c r="M42" s="27">
        <v>27.53</v>
      </c>
      <c r="N42" s="27">
        <v>1204.08</v>
      </c>
      <c r="O42" s="27" t="s">
        <v>111</v>
      </c>
    </row>
    <row r="43" s="1" customFormat="1" ht="18" customHeight="1" spans="1:15">
      <c r="A43" s="27">
        <v>38</v>
      </c>
      <c r="B43" s="28" t="s">
        <v>108</v>
      </c>
      <c r="C43" s="27" t="s">
        <v>112</v>
      </c>
      <c r="D43" s="27" t="s">
        <v>30</v>
      </c>
      <c r="E43" s="29">
        <v>40</v>
      </c>
      <c r="F43" s="28" t="s">
        <v>113</v>
      </c>
      <c r="G43" s="28" t="s">
        <v>20</v>
      </c>
      <c r="H43" s="27">
        <v>1</v>
      </c>
      <c r="I43" s="27">
        <v>734.08</v>
      </c>
      <c r="J43" s="27">
        <v>1</v>
      </c>
      <c r="K43" s="27">
        <v>442.47</v>
      </c>
      <c r="L43" s="27">
        <v>1</v>
      </c>
      <c r="M43" s="27">
        <v>27.53</v>
      </c>
      <c r="N43" s="27">
        <v>1204.08</v>
      </c>
      <c r="O43" s="27" t="s">
        <v>111</v>
      </c>
    </row>
    <row r="44" s="1" customFormat="1" ht="18" customHeight="1" spans="1:15">
      <c r="A44" s="27">
        <v>39</v>
      </c>
      <c r="B44" s="28" t="s">
        <v>108</v>
      </c>
      <c r="C44" s="27" t="s">
        <v>114</v>
      </c>
      <c r="D44" s="27" t="s">
        <v>30</v>
      </c>
      <c r="E44" s="29">
        <v>46</v>
      </c>
      <c r="F44" s="28" t="s">
        <v>115</v>
      </c>
      <c r="G44" s="28" t="s">
        <v>20</v>
      </c>
      <c r="H44" s="27">
        <v>1</v>
      </c>
      <c r="I44" s="27">
        <v>734.08</v>
      </c>
      <c r="J44" s="27">
        <v>1</v>
      </c>
      <c r="K44" s="27">
        <v>442.47</v>
      </c>
      <c r="L44" s="27">
        <v>1</v>
      </c>
      <c r="M44" s="27">
        <v>27.53</v>
      </c>
      <c r="N44" s="27">
        <v>1204.08</v>
      </c>
      <c r="O44" s="27" t="s">
        <v>111</v>
      </c>
    </row>
    <row r="45" s="1" customFormat="1" ht="18" customHeight="1" spans="1:15">
      <c r="A45" s="27">
        <v>40</v>
      </c>
      <c r="B45" s="28" t="s">
        <v>108</v>
      </c>
      <c r="C45" s="27" t="s">
        <v>116</v>
      </c>
      <c r="D45" s="27" t="s">
        <v>18</v>
      </c>
      <c r="E45" s="29" t="s">
        <v>117</v>
      </c>
      <c r="F45" s="28" t="s">
        <v>118</v>
      </c>
      <c r="G45" s="28" t="s">
        <v>20</v>
      </c>
      <c r="H45" s="27">
        <v>1</v>
      </c>
      <c r="I45" s="27">
        <v>734.08</v>
      </c>
      <c r="J45" s="27">
        <v>1</v>
      </c>
      <c r="K45" s="27">
        <v>442.47</v>
      </c>
      <c r="L45" s="27">
        <v>1</v>
      </c>
      <c r="M45" s="27">
        <v>27.53</v>
      </c>
      <c r="N45" s="27">
        <v>1204.08</v>
      </c>
      <c r="O45" s="27" t="s">
        <v>111</v>
      </c>
    </row>
    <row r="46" s="1" customFormat="1" ht="18" customHeight="1" spans="1:15">
      <c r="A46" s="27">
        <v>41</v>
      </c>
      <c r="B46" s="28" t="s">
        <v>108</v>
      </c>
      <c r="C46" s="27" t="s">
        <v>119</v>
      </c>
      <c r="D46" s="27" t="s">
        <v>30</v>
      </c>
      <c r="E46" s="29">
        <v>46</v>
      </c>
      <c r="F46" s="28" t="s">
        <v>120</v>
      </c>
      <c r="G46" s="28" t="s">
        <v>20</v>
      </c>
      <c r="H46" s="27">
        <v>1</v>
      </c>
      <c r="I46" s="27">
        <v>734.08</v>
      </c>
      <c r="J46" s="27">
        <v>1</v>
      </c>
      <c r="K46" s="27">
        <v>442.47</v>
      </c>
      <c r="L46" s="27">
        <v>1</v>
      </c>
      <c r="M46" s="27">
        <v>27.53</v>
      </c>
      <c r="N46" s="27">
        <v>1204.08</v>
      </c>
      <c r="O46" s="27" t="s">
        <v>111</v>
      </c>
    </row>
    <row r="47" s="1" customFormat="1" ht="18" customHeight="1" spans="1:15">
      <c r="A47" s="27">
        <v>42</v>
      </c>
      <c r="B47" s="28" t="s">
        <v>108</v>
      </c>
      <c r="C47" s="27" t="s">
        <v>121</v>
      </c>
      <c r="D47" s="27" t="s">
        <v>30</v>
      </c>
      <c r="E47" s="29">
        <v>45</v>
      </c>
      <c r="F47" s="28" t="s">
        <v>122</v>
      </c>
      <c r="G47" s="28" t="s">
        <v>20</v>
      </c>
      <c r="H47" s="27">
        <v>4</v>
      </c>
      <c r="I47" s="27">
        <v>2936.32</v>
      </c>
      <c r="J47" s="27">
        <v>4</v>
      </c>
      <c r="K47" s="27">
        <v>1769.88</v>
      </c>
      <c r="L47" s="27">
        <v>4</v>
      </c>
      <c r="M47" s="27">
        <v>110.12</v>
      </c>
      <c r="N47" s="27">
        <v>4816.32</v>
      </c>
      <c r="O47" s="27" t="s">
        <v>123</v>
      </c>
    </row>
    <row r="48" s="1" customFormat="1" ht="18" customHeight="1" spans="1:15">
      <c r="A48" s="27">
        <v>43</v>
      </c>
      <c r="B48" s="28" t="s">
        <v>108</v>
      </c>
      <c r="C48" s="27" t="s">
        <v>124</v>
      </c>
      <c r="D48" s="27" t="s">
        <v>30</v>
      </c>
      <c r="E48" s="29">
        <v>41</v>
      </c>
      <c r="F48" s="28" t="s">
        <v>125</v>
      </c>
      <c r="G48" s="28" t="s">
        <v>20</v>
      </c>
      <c r="H48" s="27">
        <v>1</v>
      </c>
      <c r="I48" s="27">
        <v>734.08</v>
      </c>
      <c r="J48" s="27">
        <v>1</v>
      </c>
      <c r="K48" s="27">
        <v>442.47</v>
      </c>
      <c r="L48" s="27">
        <v>1</v>
      </c>
      <c r="M48" s="27">
        <v>27.53</v>
      </c>
      <c r="N48" s="27">
        <v>1204.08</v>
      </c>
      <c r="O48" s="27" t="s">
        <v>111</v>
      </c>
    </row>
    <row r="49" s="1" customFormat="1" ht="18" customHeight="1" spans="1:15">
      <c r="A49" s="27">
        <v>44</v>
      </c>
      <c r="B49" s="28" t="s">
        <v>108</v>
      </c>
      <c r="C49" s="27" t="s">
        <v>126</v>
      </c>
      <c r="D49" s="27" t="s">
        <v>30</v>
      </c>
      <c r="E49" s="29">
        <v>45</v>
      </c>
      <c r="F49" s="28" t="s">
        <v>127</v>
      </c>
      <c r="G49" s="28" t="s">
        <v>20</v>
      </c>
      <c r="H49" s="27">
        <v>1</v>
      </c>
      <c r="I49" s="27">
        <v>734.08</v>
      </c>
      <c r="J49" s="27">
        <v>1</v>
      </c>
      <c r="K49" s="27">
        <v>442.47</v>
      </c>
      <c r="L49" s="27">
        <v>1</v>
      </c>
      <c r="M49" s="27">
        <v>27.53</v>
      </c>
      <c r="N49" s="27">
        <v>1204.08</v>
      </c>
      <c r="O49" s="27" t="s">
        <v>111</v>
      </c>
    </row>
    <row r="50" s="1" customFormat="1" ht="18" customHeight="1" spans="1:15">
      <c r="A50" s="27">
        <v>45</v>
      </c>
      <c r="B50" s="28" t="s">
        <v>108</v>
      </c>
      <c r="C50" s="27" t="s">
        <v>128</v>
      </c>
      <c r="D50" s="27" t="s">
        <v>30</v>
      </c>
      <c r="E50" s="29">
        <v>45</v>
      </c>
      <c r="F50" s="28" t="s">
        <v>129</v>
      </c>
      <c r="G50" s="28" t="s">
        <v>20</v>
      </c>
      <c r="H50" s="27">
        <v>1</v>
      </c>
      <c r="I50" s="27">
        <v>734.08</v>
      </c>
      <c r="J50" s="27">
        <v>1</v>
      </c>
      <c r="K50" s="27">
        <v>442.47</v>
      </c>
      <c r="L50" s="27">
        <v>1</v>
      </c>
      <c r="M50" s="27">
        <v>27.53</v>
      </c>
      <c r="N50" s="27">
        <v>1204.08</v>
      </c>
      <c r="O50" s="27" t="s">
        <v>111</v>
      </c>
    </row>
    <row r="51" s="1" customFormat="1" ht="18" customHeight="1" spans="1:15">
      <c r="A51" s="27">
        <v>46</v>
      </c>
      <c r="B51" s="28" t="s">
        <v>108</v>
      </c>
      <c r="C51" s="27" t="s">
        <v>130</v>
      </c>
      <c r="D51" s="27" t="s">
        <v>18</v>
      </c>
      <c r="E51" s="29">
        <v>57</v>
      </c>
      <c r="F51" s="28" t="s">
        <v>131</v>
      </c>
      <c r="G51" s="28" t="s">
        <v>20</v>
      </c>
      <c r="H51" s="27">
        <v>1</v>
      </c>
      <c r="I51" s="27">
        <v>734.08</v>
      </c>
      <c r="J51" s="27">
        <v>1</v>
      </c>
      <c r="K51" s="27">
        <v>442.47</v>
      </c>
      <c r="L51" s="27">
        <v>1</v>
      </c>
      <c r="M51" s="27">
        <v>27.53</v>
      </c>
      <c r="N51" s="27">
        <v>1204.08</v>
      </c>
      <c r="O51" s="27" t="s">
        <v>111</v>
      </c>
    </row>
    <row r="52" s="1" customFormat="1" ht="18" customHeight="1" spans="1:15">
      <c r="A52" s="27">
        <v>47</v>
      </c>
      <c r="B52" s="28" t="s">
        <v>108</v>
      </c>
      <c r="C52" s="27" t="s">
        <v>132</v>
      </c>
      <c r="D52" s="27" t="s">
        <v>30</v>
      </c>
      <c r="E52" s="29">
        <v>34</v>
      </c>
      <c r="F52" s="28" t="s">
        <v>133</v>
      </c>
      <c r="G52" s="28" t="s">
        <v>20</v>
      </c>
      <c r="H52" s="27">
        <v>1</v>
      </c>
      <c r="I52" s="27">
        <v>734.08</v>
      </c>
      <c r="J52" s="27">
        <v>1</v>
      </c>
      <c r="K52" s="27">
        <v>442.47</v>
      </c>
      <c r="L52" s="27">
        <v>1</v>
      </c>
      <c r="M52" s="27">
        <v>27.53</v>
      </c>
      <c r="N52" s="27">
        <v>1204.08</v>
      </c>
      <c r="O52" s="27" t="s">
        <v>111</v>
      </c>
    </row>
    <row r="53" s="1" customFormat="1" ht="18" customHeight="1" spans="1:15">
      <c r="A53" s="27">
        <v>48</v>
      </c>
      <c r="B53" s="28" t="s">
        <v>108</v>
      </c>
      <c r="C53" s="27" t="s">
        <v>134</v>
      </c>
      <c r="D53" s="27" t="s">
        <v>18</v>
      </c>
      <c r="E53" s="29">
        <v>56</v>
      </c>
      <c r="F53" s="28" t="s">
        <v>135</v>
      </c>
      <c r="G53" s="28" t="s">
        <v>20</v>
      </c>
      <c r="H53" s="27">
        <v>1</v>
      </c>
      <c r="I53" s="27">
        <v>734.08</v>
      </c>
      <c r="J53" s="27">
        <v>1</v>
      </c>
      <c r="K53" s="27">
        <v>442.47</v>
      </c>
      <c r="L53" s="27">
        <v>1</v>
      </c>
      <c r="M53" s="27">
        <v>27.53</v>
      </c>
      <c r="N53" s="27">
        <v>1204.08</v>
      </c>
      <c r="O53" s="27" t="s">
        <v>111</v>
      </c>
    </row>
    <row r="54" s="2" customFormat="1" ht="24.95" customHeight="1" spans="1:15">
      <c r="A54" s="30" t="s">
        <v>136</v>
      </c>
      <c r="B54" s="31"/>
      <c r="C54" s="32"/>
      <c r="D54" s="32"/>
      <c r="E54" s="32"/>
      <c r="F54" s="32"/>
      <c r="G54" s="32"/>
      <c r="H54" s="33">
        <f>SUM(H6:H53)</f>
        <v>86</v>
      </c>
      <c r="I54" s="33">
        <f>SUM(I6:I53)</f>
        <v>63106.2400000001</v>
      </c>
      <c r="J54" s="33">
        <f t="shared" ref="I54:N54" si="0">SUM(J6:J53)</f>
        <v>86</v>
      </c>
      <c r="K54" s="33">
        <f t="shared" si="0"/>
        <v>38052.42</v>
      </c>
      <c r="L54" s="33">
        <f t="shared" si="0"/>
        <v>86</v>
      </c>
      <c r="M54" s="33">
        <f t="shared" si="0"/>
        <v>2363.04</v>
      </c>
      <c r="N54" s="33">
        <f t="shared" si="0"/>
        <v>103521.7</v>
      </c>
      <c r="O54" s="34"/>
    </row>
  </sheetData>
  <autoFilter xmlns:etc="http://www.wps.cn/officeDocument/2017/etCustomData" ref="A5:O54" etc:filterBottomFollowUsedRange="0">
    <extLst/>
  </autoFilter>
  <mergeCells count="15">
    <mergeCell ref="H3:M3"/>
    <mergeCell ref="H4:I4"/>
    <mergeCell ref="J4:K4"/>
    <mergeCell ref="L4:M4"/>
    <mergeCell ref="A54:G54"/>
    <mergeCell ref="A3:A5"/>
    <mergeCell ref="B3:B5"/>
    <mergeCell ref="C3:C5"/>
    <mergeCell ref="D3:D5"/>
    <mergeCell ref="E3:E5"/>
    <mergeCell ref="F3:F5"/>
    <mergeCell ref="G3:G5"/>
    <mergeCell ref="N3:N5"/>
    <mergeCell ref="O3:O5"/>
    <mergeCell ref="A1:O2"/>
  </mergeCells>
  <printOptions horizontalCentered="1" verticalCentered="1"/>
  <pageMargins left="0.118055555555556" right="0.0388888888888889" top="0.236111111111111" bottom="0.118055555555556" header="0.118055555555556" footer="0.0784722222222222"/>
  <pageSetup paperSize="9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景星庆云</cp:lastModifiedBy>
  <dcterms:created xsi:type="dcterms:W3CDTF">2019-06-29T09:59:00Z</dcterms:created>
  <cp:lastPrinted>2020-03-12T03:46:00Z</cp:lastPrinted>
  <dcterms:modified xsi:type="dcterms:W3CDTF">2025-12-10T02:08:24Z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498367DE7BEF4558A9BCE2A3A50D2302_13</vt:lpwstr>
  </property>
  <property fmtid="{D5CDD505-2E9C-101B-9397-08002B2CF9AE}" pid="4" name="commondata">
    <vt:lpwstr>eyJoZGlkIjoiYmU2Yzc2NDY0ZGQzOTlhZGZiYWU2ZDQ5ZGU2ZGI4MWYifQ==</vt:lpwstr>
  </property>
  <property fmtid="{D5CDD505-2E9C-101B-9397-08002B2CF9AE}" pid="5" name="CalculationRule">
    <vt:i4>0</vt:i4>
  </property>
</Properties>
</file>